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24" windowWidth="22968" windowHeight="962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7" i="1"/>
  <c r="I6"/>
  <c r="C8"/>
  <c r="D8"/>
  <c r="E8"/>
  <c r="F8"/>
  <c r="G8"/>
  <c r="H8"/>
  <c r="B8"/>
  <c r="I5"/>
  <c r="J5" s="1"/>
  <c r="J7" l="1"/>
  <c r="K7" s="1"/>
  <c r="L7" s="1"/>
  <c r="M7" s="1"/>
  <c r="J6"/>
  <c r="K6" s="1"/>
  <c r="I8"/>
  <c r="J8" l="1"/>
  <c r="L6"/>
  <c r="M6" s="1"/>
  <c r="K5"/>
  <c r="L5" s="1"/>
  <c r="K8" l="1"/>
  <c r="L8"/>
  <c r="M5" l="1"/>
  <c r="M8" s="1"/>
</calcChain>
</file>

<file path=xl/sharedStrings.xml><?xml version="1.0" encoding="utf-8"?>
<sst xmlns="http://schemas.openxmlformats.org/spreadsheetml/2006/main" count="26" uniqueCount="22">
  <si>
    <t>发票抬头</t>
    <phoneticPr fontId="1" type="noConversion"/>
  </si>
  <si>
    <t>税金</t>
    <phoneticPr fontId="1" type="noConversion"/>
  </si>
  <si>
    <t>消费总额</t>
    <phoneticPr fontId="1" type="noConversion"/>
  </si>
  <si>
    <t>早</t>
    <phoneticPr fontId="1" type="noConversion"/>
  </si>
  <si>
    <t>中</t>
    <phoneticPr fontId="1" type="noConversion"/>
  </si>
  <si>
    <t>晚</t>
    <phoneticPr fontId="1" type="noConversion"/>
  </si>
  <si>
    <t>开票金额</t>
    <phoneticPr fontId="1" type="noConversion"/>
  </si>
  <si>
    <t>计算方法：</t>
    <phoneticPr fontId="1" type="noConversion"/>
  </si>
  <si>
    <t>搭伙费</t>
    <phoneticPr fontId="1" type="noConversion"/>
  </si>
  <si>
    <t>合计</t>
    <phoneticPr fontId="1" type="noConversion"/>
  </si>
  <si>
    <t>开票清单</t>
    <phoneticPr fontId="1" type="noConversion"/>
  </si>
  <si>
    <t>就餐人数</t>
    <phoneticPr fontId="1" type="noConversion"/>
  </si>
  <si>
    <t>就餐次数/标准/人数</t>
    <phoneticPr fontId="1" type="noConversion"/>
  </si>
  <si>
    <t>1、搭伙费=就餐人数×就餐次数总和×就餐标准总和×20%</t>
    <phoneticPr fontId="1" type="noConversion"/>
  </si>
  <si>
    <t>就餐金额</t>
    <phoneticPr fontId="1" type="noConversion"/>
  </si>
  <si>
    <t>2、消费总额=就餐金额+搭伙费</t>
    <phoneticPr fontId="1" type="noConversion"/>
  </si>
  <si>
    <t>3、税金=消费总额÷0.93660377359-消费总额</t>
    <phoneticPr fontId="1" type="noConversion"/>
  </si>
  <si>
    <t>4、开票金额=消费总额+税金</t>
    <phoneticPr fontId="1" type="noConversion"/>
  </si>
  <si>
    <t>次数</t>
    <phoneticPr fontId="1" type="noConversion"/>
  </si>
  <si>
    <t>标准</t>
    <phoneticPr fontId="1" type="noConversion"/>
  </si>
  <si>
    <t>样本</t>
    <phoneticPr fontId="1" type="noConversion"/>
  </si>
  <si>
    <t>实际交款额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</si>
</sst>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;[Red]0.00"/>
  </numFmts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rgb="FFFF000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theme="1"/>
      <name val="宋体"/>
      <family val="2"/>
      <charset val="134"/>
      <scheme val="minor"/>
    </font>
    <font>
      <sz val="10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9" fontId="2" fillId="0" borderId="6" xfId="0" applyNumberFormat="1" applyFont="1" applyBorder="1" applyAlignment="1">
      <alignment horizontal="center" vertical="center" wrapText="1"/>
    </xf>
    <xf numFmtId="9" fontId="2" fillId="0" borderId="3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horizontal="center" vertical="center" wrapText="1"/>
    </xf>
    <xf numFmtId="176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O11" sqref="O11"/>
    </sheetView>
  </sheetViews>
  <sheetFormatPr defaultRowHeight="14.4"/>
  <cols>
    <col min="1" max="1" width="20.33203125" style="1" customWidth="1"/>
    <col min="2" max="2" width="5.6640625" style="1" customWidth="1"/>
    <col min="3" max="4" width="5.109375" style="1" customWidth="1"/>
    <col min="5" max="5" width="5.44140625" style="1" customWidth="1"/>
    <col min="6" max="6" width="4.88671875" style="1" customWidth="1"/>
    <col min="7" max="7" width="5" style="1" customWidth="1"/>
    <col min="8" max="8" width="5.21875" style="1" customWidth="1"/>
    <col min="9" max="9" width="6.77734375" style="1" customWidth="1"/>
    <col min="10" max="10" width="6.88671875" style="1" customWidth="1"/>
    <col min="11" max="11" width="7.21875" style="1" customWidth="1"/>
    <col min="12" max="12" width="8.5546875" style="2" customWidth="1"/>
    <col min="13" max="13" width="11.88671875" style="2" customWidth="1"/>
    <col min="14" max="14" width="11.5546875" customWidth="1"/>
  </cols>
  <sheetData>
    <row r="1" spans="1:14" ht="27" customHeight="1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9"/>
    </row>
    <row r="2" spans="1:14" ht="33" customHeight="1">
      <c r="A2" s="23" t="s">
        <v>0</v>
      </c>
      <c r="B2" s="12" t="s">
        <v>12</v>
      </c>
      <c r="C2" s="14"/>
      <c r="D2" s="14"/>
      <c r="E2" s="14"/>
      <c r="F2" s="14"/>
      <c r="G2" s="14"/>
      <c r="H2" s="14"/>
      <c r="I2" s="25" t="s">
        <v>14</v>
      </c>
      <c r="J2" s="23" t="s">
        <v>8</v>
      </c>
      <c r="K2" s="15" t="s">
        <v>2</v>
      </c>
      <c r="L2" s="20" t="s">
        <v>1</v>
      </c>
      <c r="M2" s="20" t="s">
        <v>6</v>
      </c>
    </row>
    <row r="3" spans="1:14" ht="22.8" customHeight="1">
      <c r="A3" s="26"/>
      <c r="B3" s="23" t="s">
        <v>11</v>
      </c>
      <c r="C3" s="12" t="s">
        <v>3</v>
      </c>
      <c r="D3" s="13"/>
      <c r="E3" s="12" t="s">
        <v>4</v>
      </c>
      <c r="F3" s="13"/>
      <c r="G3" s="12" t="s">
        <v>5</v>
      </c>
      <c r="H3" s="14"/>
      <c r="I3" s="25"/>
      <c r="J3" s="26"/>
      <c r="K3" s="16"/>
      <c r="L3" s="21"/>
      <c r="M3" s="21"/>
    </row>
    <row r="4" spans="1:14" ht="22.8" customHeight="1">
      <c r="A4" s="24"/>
      <c r="B4" s="24"/>
      <c r="C4" s="3" t="s">
        <v>18</v>
      </c>
      <c r="D4" s="3" t="s">
        <v>19</v>
      </c>
      <c r="E4" s="3" t="s">
        <v>18</v>
      </c>
      <c r="F4" s="3" t="s">
        <v>19</v>
      </c>
      <c r="G4" s="3" t="s">
        <v>18</v>
      </c>
      <c r="H4" s="4" t="s">
        <v>19</v>
      </c>
      <c r="I4" s="25"/>
      <c r="J4" s="24"/>
      <c r="K4" s="17"/>
      <c r="L4" s="22"/>
      <c r="M4" s="22"/>
    </row>
    <row r="5" spans="1:14" ht="22.8" customHeight="1">
      <c r="A5" s="27" t="s">
        <v>20</v>
      </c>
      <c r="B5" s="28">
        <v>50</v>
      </c>
      <c r="C5" s="29">
        <v>1</v>
      </c>
      <c r="D5" s="29">
        <v>10</v>
      </c>
      <c r="E5" s="29">
        <v>1</v>
      </c>
      <c r="F5" s="29">
        <v>20</v>
      </c>
      <c r="G5" s="29">
        <v>1</v>
      </c>
      <c r="H5" s="29">
        <v>20</v>
      </c>
      <c r="I5" s="5">
        <f>B5*(C5*D5+E5*F5+G5*H5)</f>
        <v>2500</v>
      </c>
      <c r="J5" s="5">
        <f>I5*20%</f>
        <v>500</v>
      </c>
      <c r="K5" s="5">
        <f>I5+J5</f>
        <v>3000</v>
      </c>
      <c r="L5" s="6">
        <f>K5/0.93660377359-K5</f>
        <v>203.06204671908063</v>
      </c>
      <c r="M5" s="6">
        <f t="shared" ref="M5" si="0">K5+L5</f>
        <v>3203.0620467190806</v>
      </c>
    </row>
    <row r="6" spans="1:14" ht="22.8" customHeight="1">
      <c r="A6" s="8"/>
      <c r="B6" s="9"/>
      <c r="C6" s="10"/>
      <c r="D6" s="10"/>
      <c r="E6" s="10"/>
      <c r="F6" s="10"/>
      <c r="G6" s="10"/>
      <c r="H6" s="10"/>
      <c r="I6" s="5">
        <f t="shared" ref="I6:I7" si="1">B6*(C6*D6+E6*F6+G6*H6)</f>
        <v>0</v>
      </c>
      <c r="J6" s="5">
        <f t="shared" ref="J6:J7" si="2">I6*20%</f>
        <v>0</v>
      </c>
      <c r="K6" s="5">
        <f t="shared" ref="K6:K7" si="3">I6+J6</f>
        <v>0</v>
      </c>
      <c r="L6" s="6">
        <f t="shared" ref="L6:L7" si="4">K6/0.93660377359-K6</f>
        <v>0</v>
      </c>
      <c r="M6" s="6">
        <f t="shared" ref="M6:M7" si="5">K6+L6</f>
        <v>0</v>
      </c>
    </row>
    <row r="7" spans="1:14" ht="22.8" customHeight="1">
      <c r="A7" s="8"/>
      <c r="B7" s="9"/>
      <c r="C7" s="10"/>
      <c r="D7" s="10"/>
      <c r="E7" s="10"/>
      <c r="F7" s="10"/>
      <c r="G7" s="10"/>
      <c r="H7" s="10"/>
      <c r="I7" s="5">
        <f t="shared" si="1"/>
        <v>0</v>
      </c>
      <c r="J7" s="5">
        <f t="shared" si="2"/>
        <v>0</v>
      </c>
      <c r="K7" s="5">
        <f t="shared" si="3"/>
        <v>0</v>
      </c>
      <c r="L7" s="6">
        <f t="shared" si="4"/>
        <v>0</v>
      </c>
      <c r="M7" s="6">
        <f t="shared" si="5"/>
        <v>0</v>
      </c>
    </row>
    <row r="8" spans="1:14" ht="22.8" customHeight="1">
      <c r="A8" s="7" t="s">
        <v>9</v>
      </c>
      <c r="B8" s="5">
        <f t="shared" ref="B8:M8" si="6">SUM(B5:B7)</f>
        <v>50</v>
      </c>
      <c r="C8" s="5">
        <f t="shared" si="6"/>
        <v>1</v>
      </c>
      <c r="D8" s="5">
        <f t="shared" si="6"/>
        <v>10</v>
      </c>
      <c r="E8" s="5">
        <f t="shared" si="6"/>
        <v>1</v>
      </c>
      <c r="F8" s="5">
        <f t="shared" si="6"/>
        <v>20</v>
      </c>
      <c r="G8" s="5">
        <f t="shared" si="6"/>
        <v>1</v>
      </c>
      <c r="H8" s="5">
        <f t="shared" si="6"/>
        <v>20</v>
      </c>
      <c r="I8" s="5">
        <f t="shared" si="6"/>
        <v>2500</v>
      </c>
      <c r="J8" s="5">
        <f t="shared" si="6"/>
        <v>500</v>
      </c>
      <c r="K8" s="5">
        <f t="shared" si="6"/>
        <v>3000</v>
      </c>
      <c r="L8" s="6">
        <f t="shared" si="6"/>
        <v>203.06204671908063</v>
      </c>
      <c r="M8" s="6">
        <f t="shared" si="6"/>
        <v>3203.0620467190806</v>
      </c>
      <c r="N8" t="s">
        <v>21</v>
      </c>
    </row>
    <row r="9" spans="1:14" ht="22.8" customHeight="1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4" ht="24.6" customHeight="1">
      <c r="A10" s="11" t="s">
        <v>13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4" ht="23.4" customHeight="1">
      <c r="A11" s="11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</row>
    <row r="12" spans="1:14" ht="24" customHeight="1">
      <c r="A12" s="11" t="s">
        <v>16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  <row r="13" spans="1:14" ht="26.4" customHeight="1">
      <c r="A13" s="11" t="s">
        <v>17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</row>
  </sheetData>
  <mergeCells count="17">
    <mergeCell ref="C3:D3"/>
    <mergeCell ref="E3:F3"/>
    <mergeCell ref="G3:H3"/>
    <mergeCell ref="K2:K4"/>
    <mergeCell ref="A1:M1"/>
    <mergeCell ref="L2:L4"/>
    <mergeCell ref="M2:M4"/>
    <mergeCell ref="B3:B4"/>
    <mergeCell ref="B2:H2"/>
    <mergeCell ref="I2:I4"/>
    <mergeCell ref="J2:J4"/>
    <mergeCell ref="A2:A4"/>
    <mergeCell ref="A13:M13"/>
    <mergeCell ref="A9:M9"/>
    <mergeCell ref="A10:M10"/>
    <mergeCell ref="A11:M11"/>
    <mergeCell ref="A12:M12"/>
  </mergeCells>
  <phoneticPr fontId="1" type="noConversion"/>
  <pageMargins left="0.39370078740157483" right="0.39370078740157483" top="0.74803149606299213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cp:lastPrinted>2016-12-06T06:27:59Z</cp:lastPrinted>
  <dcterms:created xsi:type="dcterms:W3CDTF">2016-12-06T00:58:06Z</dcterms:created>
  <dcterms:modified xsi:type="dcterms:W3CDTF">2017-03-23T03:39:28Z</dcterms:modified>
</cp:coreProperties>
</file>